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Lecture\2016\3rdLec\First\"/>
    </mc:Choice>
  </mc:AlternateContent>
  <bookViews>
    <workbookView xWindow="0" yWindow="0" windowWidth="32400" windowHeight="17340"/>
  </bookViews>
  <sheets>
    <sheet name="AHP" sheetId="1" r:id="rId1"/>
    <sheet name="計算途中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9" i="2" l="1"/>
  <c r="B21" i="2"/>
  <c r="B13" i="2"/>
  <c r="C31" i="1"/>
  <c r="B31" i="1"/>
  <c r="B31" i="2" s="1"/>
  <c r="B30" i="1"/>
  <c r="B30" i="2" s="1"/>
  <c r="C23" i="1"/>
  <c r="B23" i="1"/>
  <c r="B23" i="2" s="1"/>
  <c r="B22" i="1"/>
  <c r="B22" i="2" s="1"/>
  <c r="C15" i="1"/>
  <c r="B15" i="1"/>
  <c r="B14" i="1"/>
  <c r="B14" i="2" s="1"/>
  <c r="B5" i="2"/>
  <c r="C7" i="1"/>
  <c r="B7" i="2" s="1"/>
  <c r="B7" i="1"/>
  <c r="B6" i="1"/>
  <c r="B6" i="2" s="1"/>
  <c r="F21" i="1" l="1"/>
  <c r="B15" i="2"/>
  <c r="F30" i="1"/>
  <c r="F29" i="1"/>
  <c r="F31" i="1"/>
  <c r="F22" i="1"/>
  <c r="F23" i="1"/>
  <c r="F15" i="1"/>
  <c r="F14" i="1"/>
  <c r="F13" i="1"/>
  <c r="F7" i="1"/>
  <c r="F5" i="1"/>
  <c r="F6" i="1"/>
  <c r="G23" i="1" l="1"/>
  <c r="G22" i="1"/>
  <c r="G21" i="1"/>
  <c r="G15" i="1"/>
  <c r="G14" i="1"/>
  <c r="G13" i="1"/>
  <c r="G29" i="1"/>
  <c r="G31" i="1"/>
  <c r="G30" i="1"/>
  <c r="B36" i="1" l="1"/>
  <c r="B37" i="1"/>
  <c r="B38" i="1"/>
</calcChain>
</file>

<file path=xl/sharedStrings.xml><?xml version="1.0" encoding="utf-8"?>
<sst xmlns="http://schemas.openxmlformats.org/spreadsheetml/2006/main" count="51" uniqueCount="15">
  <si>
    <t>とある休日の予定</t>
    <rPh sb="3" eb="5">
      <t>キュウジツ</t>
    </rPh>
    <rPh sb="6" eb="8">
      <t>ヨテイ</t>
    </rPh>
    <phoneticPr fontId="2"/>
  </si>
  <si>
    <t>行きたい度</t>
    <rPh sb="0" eb="1">
      <t>イ</t>
    </rPh>
    <rPh sb="4" eb="5">
      <t>ド</t>
    </rPh>
    <phoneticPr fontId="2"/>
  </si>
  <si>
    <t>予算</t>
    <rPh sb="0" eb="2">
      <t>ヨサン</t>
    </rPh>
    <phoneticPr fontId="2"/>
  </si>
  <si>
    <t>義理度</t>
    <rPh sb="0" eb="2">
      <t>ギリ</t>
    </rPh>
    <rPh sb="2" eb="3">
      <t>ド</t>
    </rPh>
    <phoneticPr fontId="2"/>
  </si>
  <si>
    <t>行きたい度の観点での評価</t>
    <rPh sb="0" eb="1">
      <t>イ</t>
    </rPh>
    <rPh sb="4" eb="5">
      <t>ド</t>
    </rPh>
    <rPh sb="6" eb="8">
      <t>カンテン</t>
    </rPh>
    <rPh sb="10" eb="12">
      <t>ヒョウカ</t>
    </rPh>
    <phoneticPr fontId="2"/>
  </si>
  <si>
    <t>友達とのお出かけ</t>
    <rPh sb="0" eb="2">
      <t>トモダチ</t>
    </rPh>
    <rPh sb="5" eb="6">
      <t>デ</t>
    </rPh>
    <phoneticPr fontId="2"/>
  </si>
  <si>
    <t>評価基準の重要度</t>
    <rPh sb="0" eb="2">
      <t>ヒョウカ</t>
    </rPh>
    <rPh sb="2" eb="4">
      <t>キジュン</t>
    </rPh>
    <rPh sb="5" eb="8">
      <t>ジュウヨウド</t>
    </rPh>
    <phoneticPr fontId="2"/>
  </si>
  <si>
    <t>サークルでの練習</t>
    <rPh sb="6" eb="8">
      <t>レンシュウ</t>
    </rPh>
    <phoneticPr fontId="2"/>
  </si>
  <si>
    <t>重み</t>
    <rPh sb="0" eb="1">
      <t>オモ</t>
    </rPh>
    <phoneticPr fontId="2"/>
  </si>
  <si>
    <t>分子</t>
    <rPh sb="0" eb="2">
      <t>ブンシ</t>
    </rPh>
    <phoneticPr fontId="2"/>
  </si>
  <si>
    <t>大学祭</t>
    <rPh sb="0" eb="3">
      <t>ダイガクサイ</t>
    </rPh>
    <phoneticPr fontId="2"/>
  </si>
  <si>
    <t>予算の観点での評価</t>
    <rPh sb="0" eb="2">
      <t>ヨサン</t>
    </rPh>
    <rPh sb="3" eb="5">
      <t>カンテン</t>
    </rPh>
    <rPh sb="7" eb="9">
      <t>ヒョウカ</t>
    </rPh>
    <phoneticPr fontId="2"/>
  </si>
  <si>
    <t>義理度の観点での評価</t>
    <rPh sb="0" eb="2">
      <t>ギリ</t>
    </rPh>
    <rPh sb="2" eb="3">
      <t>ド</t>
    </rPh>
    <rPh sb="4" eb="6">
      <t>カンテン</t>
    </rPh>
    <rPh sb="8" eb="10">
      <t>ヒョウカ</t>
    </rPh>
    <phoneticPr fontId="2"/>
  </si>
  <si>
    <t>重みつき評価値</t>
    <rPh sb="0" eb="1">
      <t>オモ</t>
    </rPh>
    <rPh sb="4" eb="6">
      <t>ヒョウカ</t>
    </rPh>
    <rPh sb="6" eb="7">
      <t>チ</t>
    </rPh>
    <phoneticPr fontId="2"/>
  </si>
  <si>
    <t>最終評価</t>
    <rPh sb="0" eb="2">
      <t>サイシュウ</t>
    </rPh>
    <rPh sb="2" eb="4">
      <t>ヒョウカ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</si>
</sst>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</fills>
  <borders count="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3" fillId="0" borderId="0" xfId="0" applyFont="1">
      <alignment vertical="center"/>
    </xf>
    <xf numFmtId="0" fontId="1" fillId="2" borderId="1" xfId="1" applyBorder="1">
      <alignment vertical="center"/>
    </xf>
    <xf numFmtId="0" fontId="1" fillId="2" borderId="0" xfId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1" fillId="2" borderId="2" xfId="1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</cellXfs>
  <cellStyles count="2">
    <cellStyle name="40% - アクセント 3" xfId="1" builtinId="39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tabSelected="1" workbookViewId="0">
      <selection activeCell="B36" sqref="B36:B38"/>
    </sheetView>
  </sheetViews>
  <sheetFormatPr defaultRowHeight="13.5" x14ac:dyDescent="0.15"/>
  <cols>
    <col min="1" max="1" width="15.75" customWidth="1"/>
    <col min="2" max="2" width="16.375" bestFit="1" customWidth="1"/>
    <col min="3" max="3" width="16.5" bestFit="1" customWidth="1"/>
  </cols>
  <sheetData>
    <row r="1" spans="1:7" ht="17.25" x14ac:dyDescent="0.15">
      <c r="A1" s="4" t="s">
        <v>0</v>
      </c>
    </row>
    <row r="2" spans="1:7" ht="14.25" x14ac:dyDescent="0.15">
      <c r="A2" s="1"/>
    </row>
    <row r="3" spans="1:7" x14ac:dyDescent="0.15">
      <c r="A3" s="5" t="s">
        <v>6</v>
      </c>
    </row>
    <row r="4" spans="1:7" ht="14.25" thickBot="1" x14ac:dyDescent="0.2">
      <c r="B4" t="s">
        <v>1</v>
      </c>
      <c r="C4" t="s">
        <v>2</v>
      </c>
      <c r="D4" t="s">
        <v>3</v>
      </c>
      <c r="F4" t="s">
        <v>8</v>
      </c>
      <c r="G4" t="s">
        <v>13</v>
      </c>
    </row>
    <row r="5" spans="1:7" ht="14.25" thickBot="1" x14ac:dyDescent="0.2">
      <c r="A5" t="s">
        <v>1</v>
      </c>
      <c r="B5" s="6">
        <v>1</v>
      </c>
      <c r="C5" s="9"/>
      <c r="D5" s="7"/>
      <c r="F5" t="e">
        <f>計算途中!B5/SUM(計算途中!B$5:B$7)</f>
        <v>#DIV/0!</v>
      </c>
    </row>
    <row r="6" spans="1:7" ht="14.25" thickBot="1" x14ac:dyDescent="0.2">
      <c r="A6" t="s">
        <v>2</v>
      </c>
      <c r="B6" s="2" t="e">
        <f>1/C5</f>
        <v>#DIV/0!</v>
      </c>
      <c r="C6" s="3">
        <v>1</v>
      </c>
      <c r="D6" s="8"/>
      <c r="F6" t="e">
        <f>計算途中!B6/SUM(計算途中!B$5:B$7)</f>
        <v>#DIV/0!</v>
      </c>
    </row>
    <row r="7" spans="1:7" x14ac:dyDescent="0.15">
      <c r="A7" t="s">
        <v>3</v>
      </c>
      <c r="B7" s="2" t="e">
        <f>1/D5</f>
        <v>#DIV/0!</v>
      </c>
      <c r="C7" s="3" t="e">
        <f>1/D6</f>
        <v>#DIV/0!</v>
      </c>
      <c r="D7" s="3">
        <v>1</v>
      </c>
      <c r="F7" t="e">
        <f>計算途中!B7/SUM(計算途中!B$5:B$7)</f>
        <v>#DIV/0!</v>
      </c>
    </row>
    <row r="11" spans="1:7" x14ac:dyDescent="0.15">
      <c r="A11" s="5" t="s">
        <v>4</v>
      </c>
    </row>
    <row r="12" spans="1:7" ht="14.25" thickBot="1" x14ac:dyDescent="0.2">
      <c r="B12" t="s">
        <v>5</v>
      </c>
      <c r="C12" t="s">
        <v>7</v>
      </c>
      <c r="D12" t="s">
        <v>10</v>
      </c>
    </row>
    <row r="13" spans="1:7" ht="14.25" thickBot="1" x14ac:dyDescent="0.2">
      <c r="A13" t="s">
        <v>5</v>
      </c>
      <c r="B13" s="2">
        <v>1</v>
      </c>
      <c r="C13" s="9"/>
      <c r="D13" s="7"/>
      <c r="F13" t="e">
        <f>計算途中!B13/SUM(計算途中!B$13:B$15)</f>
        <v>#DIV/0!</v>
      </c>
      <c r="G13" t="e">
        <f>F13*F$5</f>
        <v>#DIV/0!</v>
      </c>
    </row>
    <row r="14" spans="1:7" ht="14.25" thickBot="1" x14ac:dyDescent="0.2">
      <c r="A14" t="s">
        <v>7</v>
      </c>
      <c r="B14" s="2" t="e">
        <f>1/C13</f>
        <v>#DIV/0!</v>
      </c>
      <c r="C14" s="3">
        <v>1</v>
      </c>
      <c r="D14" s="8"/>
      <c r="F14" t="e">
        <f>計算途中!B14/SUM(計算途中!B$13:B$15)</f>
        <v>#DIV/0!</v>
      </c>
      <c r="G14" t="e">
        <f t="shared" ref="G14:G15" si="0">F14*F$5</f>
        <v>#DIV/0!</v>
      </c>
    </row>
    <row r="15" spans="1:7" x14ac:dyDescent="0.15">
      <c r="A15" t="s">
        <v>10</v>
      </c>
      <c r="B15" s="2" t="e">
        <f>1/D13</f>
        <v>#DIV/0!</v>
      </c>
      <c r="C15" s="3" t="e">
        <f>1/D14</f>
        <v>#DIV/0!</v>
      </c>
      <c r="D15" s="3">
        <v>1</v>
      </c>
      <c r="F15" t="e">
        <f>計算途中!B15/SUM(計算途中!B$13:B$15)</f>
        <v>#DIV/0!</v>
      </c>
      <c r="G15" t="e">
        <f t="shared" si="0"/>
        <v>#DIV/0!</v>
      </c>
    </row>
    <row r="19" spans="1:7" x14ac:dyDescent="0.15">
      <c r="A19" s="5" t="s">
        <v>11</v>
      </c>
    </row>
    <row r="20" spans="1:7" ht="14.25" thickBot="1" x14ac:dyDescent="0.2">
      <c r="B20" t="s">
        <v>5</v>
      </c>
      <c r="C20" t="s">
        <v>7</v>
      </c>
      <c r="D20" t="s">
        <v>10</v>
      </c>
    </row>
    <row r="21" spans="1:7" ht="14.25" thickBot="1" x14ac:dyDescent="0.2">
      <c r="A21" t="s">
        <v>5</v>
      </c>
      <c r="B21" s="2">
        <v>1</v>
      </c>
      <c r="C21" s="9"/>
      <c r="D21" s="7"/>
      <c r="F21" t="e">
        <f>計算途中!B21/SUM(計算途中!B$21:B$23)</f>
        <v>#DIV/0!</v>
      </c>
      <c r="G21" t="e">
        <f>F21*F$6</f>
        <v>#DIV/0!</v>
      </c>
    </row>
    <row r="22" spans="1:7" ht="14.25" thickBot="1" x14ac:dyDescent="0.2">
      <c r="A22" t="s">
        <v>7</v>
      </c>
      <c r="B22" s="2" t="e">
        <f>1/C21</f>
        <v>#DIV/0!</v>
      </c>
      <c r="C22" s="3">
        <v>1</v>
      </c>
      <c r="D22" s="8"/>
      <c r="F22" t="e">
        <f>計算途中!B22/SUM(計算途中!B$21:B$23)</f>
        <v>#DIV/0!</v>
      </c>
      <c r="G22" t="e">
        <f t="shared" ref="G22:G23" si="1">F22*F$6</f>
        <v>#DIV/0!</v>
      </c>
    </row>
    <row r="23" spans="1:7" x14ac:dyDescent="0.15">
      <c r="A23" t="s">
        <v>10</v>
      </c>
      <c r="B23" s="2" t="e">
        <f>1/D21</f>
        <v>#DIV/0!</v>
      </c>
      <c r="C23" s="3" t="e">
        <f>1/D22</f>
        <v>#DIV/0!</v>
      </c>
      <c r="D23" s="3">
        <v>1</v>
      </c>
      <c r="F23" t="e">
        <f>計算途中!B23/SUM(計算途中!B$21:B$23)</f>
        <v>#DIV/0!</v>
      </c>
      <c r="G23" t="e">
        <f t="shared" si="1"/>
        <v>#DIV/0!</v>
      </c>
    </row>
    <row r="27" spans="1:7" x14ac:dyDescent="0.15">
      <c r="A27" s="5" t="s">
        <v>12</v>
      </c>
    </row>
    <row r="28" spans="1:7" ht="14.25" thickBot="1" x14ac:dyDescent="0.2">
      <c r="B28" t="s">
        <v>5</v>
      </c>
      <c r="C28" t="s">
        <v>7</v>
      </c>
      <c r="D28" t="s">
        <v>10</v>
      </c>
    </row>
    <row r="29" spans="1:7" ht="14.25" thickBot="1" x14ac:dyDescent="0.2">
      <c r="A29" t="s">
        <v>5</v>
      </c>
      <c r="B29" s="2">
        <v>1</v>
      </c>
      <c r="C29" s="9"/>
      <c r="D29" s="7"/>
      <c r="F29" t="e">
        <f>計算途中!B29/SUM(計算途中!B$29:B$31)</f>
        <v>#DIV/0!</v>
      </c>
      <c r="G29" t="e">
        <f>F29*F$7</f>
        <v>#DIV/0!</v>
      </c>
    </row>
    <row r="30" spans="1:7" ht="14.25" thickBot="1" x14ac:dyDescent="0.2">
      <c r="A30" t="s">
        <v>7</v>
      </c>
      <c r="B30" s="2" t="e">
        <f>1/C29</f>
        <v>#DIV/0!</v>
      </c>
      <c r="C30" s="3">
        <v>1</v>
      </c>
      <c r="D30" s="8"/>
      <c r="F30" t="e">
        <f>計算途中!B30/SUM(計算途中!B$29:B$31)</f>
        <v>#DIV/0!</v>
      </c>
      <c r="G30" t="e">
        <f t="shared" ref="G30:G31" si="2">F30*F$7</f>
        <v>#DIV/0!</v>
      </c>
    </row>
    <row r="31" spans="1:7" x14ac:dyDescent="0.15">
      <c r="A31" t="s">
        <v>10</v>
      </c>
      <c r="B31" s="2" t="e">
        <f>1/D29</f>
        <v>#DIV/0!</v>
      </c>
      <c r="C31" s="3" t="e">
        <f>1/D30</f>
        <v>#DIV/0!</v>
      </c>
      <c r="D31" s="3">
        <v>1</v>
      </c>
      <c r="F31" t="e">
        <f>計算途中!B31/SUM(計算途中!B$29:B$31)</f>
        <v>#DIV/0!</v>
      </c>
      <c r="G31" t="e">
        <f t="shared" si="2"/>
        <v>#DIV/0!</v>
      </c>
    </row>
    <row r="35" spans="1:2" x14ac:dyDescent="0.15">
      <c r="A35" s="5" t="s">
        <v>14</v>
      </c>
    </row>
    <row r="36" spans="1:2" ht="14.25" x14ac:dyDescent="0.15">
      <c r="A36" t="s">
        <v>5</v>
      </c>
      <c r="B36" s="1" t="e">
        <f>G13+G21+G29</f>
        <v>#DIV/0!</v>
      </c>
    </row>
    <row r="37" spans="1:2" ht="14.25" x14ac:dyDescent="0.15">
      <c r="A37" t="s">
        <v>7</v>
      </c>
      <c r="B37" s="1" t="e">
        <f t="shared" ref="B37:B38" si="3">G14+G22+G30</f>
        <v>#DIV/0!</v>
      </c>
    </row>
    <row r="38" spans="1:2" ht="14.25" x14ac:dyDescent="0.15">
      <c r="A38" t="s">
        <v>10</v>
      </c>
      <c r="B38" s="1" t="e">
        <f t="shared" si="3"/>
        <v>#DIV/0!</v>
      </c>
    </row>
  </sheetData>
  <phoneticPr fontId="2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B31"/>
  <sheetViews>
    <sheetView workbookViewId="0">
      <selection activeCell="B29" sqref="B29:B31"/>
    </sheetView>
  </sheetViews>
  <sheetFormatPr defaultRowHeight="13.5" x14ac:dyDescent="0.15"/>
  <cols>
    <col min="1" max="1" width="10.375" bestFit="1" customWidth="1"/>
  </cols>
  <sheetData>
    <row r="4" spans="1:2" x14ac:dyDescent="0.15">
      <c r="B4" t="s">
        <v>9</v>
      </c>
    </row>
    <row r="5" spans="1:2" x14ac:dyDescent="0.15">
      <c r="A5" t="s">
        <v>1</v>
      </c>
      <c r="B5">
        <f>(AHP!B5*AHP!C5*AHP!D5)^(1/3)</f>
        <v>0</v>
      </c>
    </row>
    <row r="6" spans="1:2" x14ac:dyDescent="0.15">
      <c r="A6" t="s">
        <v>2</v>
      </c>
      <c r="B6" t="e">
        <f>(AHP!B6*AHP!C6*AHP!D6)^(1/3)</f>
        <v>#DIV/0!</v>
      </c>
    </row>
    <row r="7" spans="1:2" x14ac:dyDescent="0.15">
      <c r="A7" t="s">
        <v>3</v>
      </c>
      <c r="B7" t="e">
        <f>(AHP!B7*AHP!C7*AHP!D7)^(1/3)</f>
        <v>#DIV/0!</v>
      </c>
    </row>
    <row r="11" spans="1:2" x14ac:dyDescent="0.15">
      <c r="A11" t="s">
        <v>4</v>
      </c>
    </row>
    <row r="13" spans="1:2" x14ac:dyDescent="0.15">
      <c r="A13" t="s">
        <v>5</v>
      </c>
      <c r="B13">
        <f>(AHP!B13*AHP!C13*AHP!D13)^(1/3)</f>
        <v>0</v>
      </c>
    </row>
    <row r="14" spans="1:2" x14ac:dyDescent="0.15">
      <c r="A14" t="s">
        <v>7</v>
      </c>
      <c r="B14" t="e">
        <f>(AHP!B14*AHP!C14*AHP!D14)^(1/3)</f>
        <v>#DIV/0!</v>
      </c>
    </row>
    <row r="15" spans="1:2" x14ac:dyDescent="0.15">
      <c r="A15" t="s">
        <v>10</v>
      </c>
      <c r="B15" t="e">
        <f>(AHP!B15*AHP!C15*AHP!D15)^(1/3)</f>
        <v>#DIV/0!</v>
      </c>
    </row>
    <row r="19" spans="1:2" x14ac:dyDescent="0.15">
      <c r="A19" t="s">
        <v>11</v>
      </c>
    </row>
    <row r="21" spans="1:2" x14ac:dyDescent="0.15">
      <c r="A21" t="s">
        <v>5</v>
      </c>
      <c r="B21">
        <f>(AHP!B21*AHP!C21*AHP!D21)^(1/3)</f>
        <v>0</v>
      </c>
    </row>
    <row r="22" spans="1:2" x14ac:dyDescent="0.15">
      <c r="A22" t="s">
        <v>7</v>
      </c>
      <c r="B22" t="e">
        <f>(AHP!B22*AHP!C22*AHP!D22)^(1/3)</f>
        <v>#DIV/0!</v>
      </c>
    </row>
    <row r="23" spans="1:2" x14ac:dyDescent="0.15">
      <c r="A23" t="s">
        <v>10</v>
      </c>
      <c r="B23" t="e">
        <f>(AHP!B23*AHP!C23*AHP!D23)^(1/3)</f>
        <v>#DIV/0!</v>
      </c>
    </row>
    <row r="27" spans="1:2" x14ac:dyDescent="0.15">
      <c r="A27" t="s">
        <v>12</v>
      </c>
    </row>
    <row r="29" spans="1:2" x14ac:dyDescent="0.15">
      <c r="A29" t="s">
        <v>5</v>
      </c>
      <c r="B29">
        <f>(AHP!B29*AHP!C29*AHP!D29)^(1/3)</f>
        <v>0</v>
      </c>
    </row>
    <row r="30" spans="1:2" x14ac:dyDescent="0.15">
      <c r="A30" t="s">
        <v>7</v>
      </c>
      <c r="B30" t="e">
        <f>(AHP!B30*AHP!C30*AHP!D30)^(1/3)</f>
        <v>#DIV/0!</v>
      </c>
    </row>
    <row r="31" spans="1:2" x14ac:dyDescent="0.15">
      <c r="A31" t="s">
        <v>10</v>
      </c>
      <c r="B31" t="e">
        <f>(AHP!B31*AHP!C31*AHP!D31)^(1/3)</f>
        <v>#DIV/0!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AHP</vt:lpstr>
      <vt:lpstr>計算途中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junko</dc:creator>
  <cp:lastModifiedBy>junko</cp:lastModifiedBy>
  <dcterms:created xsi:type="dcterms:W3CDTF">2016-07-07T05:26:04Z</dcterms:created>
  <dcterms:modified xsi:type="dcterms:W3CDTF">2016-07-07T06:16:07Z</dcterms:modified>
</cp:coreProperties>
</file>